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Козлова И.В\для сайта ЗАО\ХВС\"/>
    </mc:Choice>
  </mc:AlternateContent>
  <bookViews>
    <workbookView xWindow="0" yWindow="0" windowWidth="24000" windowHeight="973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G7" i="1"/>
  <c r="G5" i="1"/>
  <c r="I7" i="1"/>
  <c r="I5" i="1"/>
  <c r="I8" i="1" l="1"/>
  <c r="D7" i="1"/>
  <c r="B5" i="1"/>
  <c r="D5" i="1" s="1"/>
  <c r="D8" i="1" l="1"/>
</calcChain>
</file>

<file path=xl/sharedStrings.xml><?xml version="1.0" encoding="utf-8"?>
<sst xmlns="http://schemas.openxmlformats.org/spreadsheetml/2006/main" count="28" uniqueCount="16">
  <si>
    <t>Подключаемая нагрузка</t>
  </si>
  <si>
    <r>
      <t>м</t>
    </r>
    <r>
      <rPr>
        <b/>
        <vertAlign val="superscript"/>
        <sz val="11"/>
        <color theme="1"/>
        <rFont val="Arial Narrow"/>
        <family val="2"/>
        <charset val="204"/>
      </rPr>
      <t>3</t>
    </r>
    <r>
      <rPr>
        <b/>
        <sz val="11"/>
        <color theme="1"/>
        <rFont val="Arial Narrow"/>
        <family val="2"/>
        <charset val="204"/>
      </rPr>
      <t>/час</t>
    </r>
  </si>
  <si>
    <t>Размер платы за подключаемую нагрузку, руб. (с НДС)</t>
  </si>
  <si>
    <t>ставка на 2024 г.</t>
  </si>
  <si>
    <r>
      <t>руб. за м</t>
    </r>
    <r>
      <rPr>
        <b/>
        <vertAlign val="superscript"/>
        <sz val="11"/>
        <color theme="1"/>
        <rFont val="Arial Narrow"/>
        <family val="2"/>
        <charset val="204"/>
      </rPr>
      <t>3</t>
    </r>
    <r>
      <rPr>
        <b/>
        <sz val="11"/>
        <color theme="1"/>
        <rFont val="Arial Narrow"/>
        <family val="2"/>
        <charset val="204"/>
      </rPr>
      <t>/час                      (с НДС)</t>
    </r>
  </si>
  <si>
    <t>км</t>
  </si>
  <si>
    <t>Протяжённость создаваемой водопроводногй сети от точки подключения к централизованной системе водоснабжения до точки подключения объекта заявителя диаметром 40мм и менее</t>
  </si>
  <si>
    <t>руб./км                      (с НДС)</t>
  </si>
  <si>
    <t>ИТОГО ориентировочный размер платы за подключение (с НДС)</t>
  </si>
  <si>
    <t>Размер платы за протяжённость водопроводной сети руб. (с НДС)</t>
  </si>
  <si>
    <t>Внимание! Для расчёта платы в свободные ячейки таблицы введите данные. Протяжённость создаваемой водопроводной сети должна быть в километрах!</t>
  </si>
  <si>
    <t>2024 год</t>
  </si>
  <si>
    <t>2025 год</t>
  </si>
  <si>
    <t>Калькулятор для расчёта платы за подключение (технологическое присоединение)         к централизованной системе холодного водоснабжения</t>
  </si>
  <si>
    <t>Ставки тарифив за подключение к централизованной системе холодного водоснабжения на 2024 год  утверждены приказом Министерста государственного регулирования цен и тарифов Владимирской области от 13.07.2023 № 26/75</t>
  </si>
  <si>
    <t>Ставки тарифив за подключение к централизованной системе холодного водоснабжения на 2025 год  утверждены приказом  Министерства государственного регулирования цен и тарифов Владимирской области от 18.06.2024 № 20/74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</si>
</sst>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8"/>
      <color theme="1"/>
      <name val="Arial Narrow"/>
      <family val="2"/>
      <charset val="204"/>
    </font>
    <font>
      <b/>
      <vertAlign val="superscript"/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26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vertic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4" workbookViewId="0">
      <selection activeCell="F15" sqref="F15"/>
    </sheetView>
  </sheetViews>
  <sheetFormatPr defaultRowHeight="15" x14ac:dyDescent="0.25"/>
  <cols>
    <col min="1" max="1" width="35.7109375" customWidth="1"/>
    <col min="2" max="2" width="11.28515625" bestFit="1" customWidth="1"/>
    <col min="4" max="4" width="32.7109375" customWidth="1"/>
    <col min="6" max="6" width="33.140625" customWidth="1"/>
    <col min="7" max="7" width="12.28515625" customWidth="1"/>
    <col min="9" max="9" width="27.85546875" customWidth="1"/>
  </cols>
  <sheetData>
    <row r="1" spans="1:9" ht="77.25" customHeight="1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</row>
    <row r="2" spans="1:9" ht="65.25" customHeight="1" x14ac:dyDescent="0.25">
      <c r="A2" s="17" t="s">
        <v>10</v>
      </c>
      <c r="B2" s="17"/>
      <c r="C2" s="17"/>
      <c r="D2" s="17"/>
      <c r="E2" s="17"/>
      <c r="F2" s="17"/>
      <c r="G2" s="17"/>
      <c r="H2" s="17"/>
      <c r="I2" s="17"/>
    </row>
    <row r="3" spans="1:9" ht="23.25" x14ac:dyDescent="0.35">
      <c r="A3" s="13" t="s">
        <v>11</v>
      </c>
      <c r="B3" s="13"/>
      <c r="C3" s="13"/>
      <c r="D3" s="13"/>
      <c r="F3" s="13" t="s">
        <v>12</v>
      </c>
      <c r="G3" s="13"/>
      <c r="H3" s="13"/>
      <c r="I3" s="13"/>
    </row>
    <row r="4" spans="1:9" ht="49.5" x14ac:dyDescent="0.3">
      <c r="A4" s="10" t="s">
        <v>0</v>
      </c>
      <c r="B4" s="7"/>
      <c r="C4" s="4" t="s">
        <v>1</v>
      </c>
      <c r="D4" s="1" t="s">
        <v>2</v>
      </c>
      <c r="F4" s="10" t="s">
        <v>0</v>
      </c>
      <c r="G4" s="11"/>
      <c r="H4" s="4" t="s">
        <v>1</v>
      </c>
      <c r="I4" s="1" t="s">
        <v>2</v>
      </c>
    </row>
    <row r="5" spans="1:9" ht="51" x14ac:dyDescent="0.3">
      <c r="A5" s="4" t="s">
        <v>3</v>
      </c>
      <c r="B5" s="8">
        <f>0.758*1000</f>
        <v>758</v>
      </c>
      <c r="C5" s="2" t="s">
        <v>4</v>
      </c>
      <c r="D5" s="4">
        <f>B4*B5</f>
        <v>0</v>
      </c>
      <c r="F5" s="4" t="s">
        <v>3</v>
      </c>
      <c r="G5" s="8">
        <f>0.793*1000</f>
        <v>793</v>
      </c>
      <c r="H5" s="2" t="s">
        <v>4</v>
      </c>
      <c r="I5" s="4">
        <f>G4*G5</f>
        <v>0</v>
      </c>
    </row>
    <row r="6" spans="1:9" ht="99" x14ac:dyDescent="0.25">
      <c r="A6" s="3" t="s">
        <v>6</v>
      </c>
      <c r="B6" s="6"/>
      <c r="C6" s="4" t="s">
        <v>5</v>
      </c>
      <c r="D6" s="3" t="s">
        <v>9</v>
      </c>
      <c r="F6" s="3" t="s">
        <v>6</v>
      </c>
      <c r="G6" s="6"/>
      <c r="H6" s="4" t="s">
        <v>5</v>
      </c>
      <c r="I6" s="3" t="s">
        <v>9</v>
      </c>
    </row>
    <row r="7" spans="1:9" ht="33" x14ac:dyDescent="0.25">
      <c r="A7" s="4" t="s">
        <v>3</v>
      </c>
      <c r="B7" s="9">
        <f>4792.087*1000</f>
        <v>4792087</v>
      </c>
      <c r="C7" s="3" t="s">
        <v>7</v>
      </c>
      <c r="D7" s="5">
        <f>B6*B7</f>
        <v>0</v>
      </c>
      <c r="F7" s="4" t="s">
        <v>3</v>
      </c>
      <c r="G7" s="9">
        <f>5012.524*1000</f>
        <v>5012524</v>
      </c>
      <c r="H7" s="3" t="s">
        <v>7</v>
      </c>
      <c r="I7" s="5">
        <f>G6*G7</f>
        <v>0</v>
      </c>
    </row>
    <row r="8" spans="1:9" ht="16.5" x14ac:dyDescent="0.25">
      <c r="A8" s="14" t="s">
        <v>8</v>
      </c>
      <c r="B8" s="15"/>
      <c r="C8" s="16"/>
      <c r="D8" s="5">
        <f>D5+D7</f>
        <v>0</v>
      </c>
      <c r="F8" s="14" t="s">
        <v>8</v>
      </c>
      <c r="G8" s="15"/>
      <c r="H8" s="16"/>
      <c r="I8" s="5">
        <f>I5+I7</f>
        <v>0</v>
      </c>
    </row>
    <row r="10" spans="1:9" ht="77.25" customHeight="1" x14ac:dyDescent="0.25">
      <c r="A10" s="12" t="s">
        <v>14</v>
      </c>
      <c r="B10" s="12"/>
      <c r="C10" s="12"/>
      <c r="D10" s="12"/>
      <c r="F10" s="12" t="s">
        <v>15</v>
      </c>
      <c r="G10" s="12"/>
      <c r="H10" s="12"/>
      <c r="I10" s="12"/>
    </row>
  </sheetData>
  <sheetProtection password="CC7B" sheet="1" objects="1" scenarios="1"/>
  <mergeCells count="8">
    <mergeCell ref="A1:I1"/>
    <mergeCell ref="A10:D10"/>
    <mergeCell ref="F3:I3"/>
    <mergeCell ref="F8:H8"/>
    <mergeCell ref="F10:I10"/>
    <mergeCell ref="A2:I2"/>
    <mergeCell ref="A3:D3"/>
    <mergeCell ref="A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2023-12-28T08:25:57Z</dcterms:created>
  <dcterms:modified xsi:type="dcterms:W3CDTF">2024-11-12T10:38:03Z</dcterms:modified>
</cp:coreProperties>
</file>